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4525"/>
</workbook>
</file>

<file path=xl/calcChain.xml><?xml version="1.0" encoding="utf-8"?>
<calcChain xmlns="http://schemas.openxmlformats.org/spreadsheetml/2006/main"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C66" i="4" l="1"/>
  <c r="C30" i="3"/>
  <c r="C41" i="2"/>
  <c r="D66" i="11" l="1"/>
  <c r="C66" i="11"/>
  <c r="C53" i="11"/>
  <c r="C41" i="11"/>
  <c r="D30" i="11"/>
  <c r="C30" i="11"/>
  <c r="D66" i="10"/>
  <c r="C53" i="10"/>
  <c r="C41" i="10"/>
  <c r="C30" i="10"/>
  <c r="D30" i="10"/>
  <c r="D66" i="9"/>
  <c r="C53" i="9"/>
  <c r="C41" i="9"/>
  <c r="C30" i="9"/>
  <c r="D66" i="8"/>
  <c r="C66" i="8"/>
  <c r="C53" i="8"/>
  <c r="C41" i="8"/>
  <c r="D30" i="8"/>
  <c r="C30" i="8"/>
  <c r="D66" i="7"/>
  <c r="C53" i="7"/>
  <c r="C41" i="7"/>
  <c r="D30" i="7"/>
  <c r="C30" i="7"/>
  <c r="D66" i="6"/>
  <c r="C66" i="6"/>
  <c r="C53" i="6"/>
  <c r="D30" i="6"/>
  <c r="C30" i="6"/>
  <c r="D66" i="5"/>
  <c r="C66" i="5"/>
  <c r="C53" i="5"/>
  <c r="C30" i="5"/>
  <c r="D30" i="5"/>
  <c r="D66" i="4"/>
  <c r="C53" i="4"/>
  <c r="C41" i="4"/>
  <c r="D30" i="4"/>
  <c r="C30" i="4"/>
  <c r="D66" i="3"/>
  <c r="C53" i="3"/>
  <c r="C41" i="3"/>
  <c r="D30" i="3"/>
  <c r="D66" i="2"/>
  <c r="C53" i="2"/>
  <c r="C30" i="2"/>
  <c r="C53" i="1" l="1"/>
</calcChain>
</file>

<file path=xl/sharedStrings.xml><?xml version="1.0" encoding="utf-8"?>
<sst xmlns="http://schemas.openxmlformats.org/spreadsheetml/2006/main" count="1502" uniqueCount="89">
  <si>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</si>
  <si>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</si>
  <si>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</si>
  <si>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</si>
  <si>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</si>
  <si>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</si>
  <si>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</si>
  <si>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</si>
  <si>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</si>
  <si>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</si>
  <si>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</si>
  <si>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</si>
  <si>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</si>
  <si>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</si>
  <si>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</si>
  <si>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</si>
  <si>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</si>
  <si>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</si>
  <si>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</si>
  <si>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</si>
  <si>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</si>
  <si>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</si>
  <si>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</si>
  <si>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</si>
  <si>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</si>
  <si>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</si>
  <si>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</si>
  <si>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</si>
  <si>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</si>
  <si>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</si>
  <si>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</si>
  <si>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</si>
  <si>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</si>
  <si>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</si>
  <si>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</si>
  <si>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</si>
  <si>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</si>
  <si>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</si>
  <si>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</si>
  <si>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</si>
  <si>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</si>
  <si>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</si>
  <si>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</si>
  <si>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</si>
  <si>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</si>
  <si>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</si>
  <si>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</si>
  <si>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</si>
  <si>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</si>
  <si>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</si>
  <si>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</si>
  <si>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</si>
  <si>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Годовая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</si>
  <si>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</si>
  <si>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</si>
  <si>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</si>
  <si>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</si>
  <si>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</si>
  <si>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</si>
  <si>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</si>
  <si>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</si>
  <si>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</si>
  <si>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</si>
  <si>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</si>
  <si>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</si>
  <si>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</si>
  <si>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</si>
  <si>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</si>
  <si>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</si>
  <si>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</si>
  <si>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</si>
  <si>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</si>
  <si>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</si>
  <si>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Сумма недопоступления налога в связи с применением пониженной ставки налога участниками консолидированных групп налогоплательщиков, являющимися резидентами Арктической зоны Российской Федерации или организациями, осуществляющими деятельность в области информационных технологий</t>
  </si>
  <si>
    <t>1342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</si>
  <si>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</si>
  <si>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</si>
  <si>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</si>
  <si>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</si>
  <si>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</si>
  <si>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</si>
  <si>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</si>
  <si>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</si>
  <si>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</si>
  <si>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</si>
  <si>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</si>
  <si>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                                                              по итогам 2022 года</t>
  </si>
  <si>
    <t>                                                                                                                   от 28.10.2022  № ЕД-7-1/997@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</si>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</sst>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selection activeCell="C59" sqref="C59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32" width="10.42578125" customWidth="1"/>
  </cols>
  <sheetData>
    <row r="1" spans="1:4" x14ac:dyDescent="0.25">
      <c r="A1" s="8" t="s">
        <v>58</v>
      </c>
    </row>
    <row r="2" spans="1:4" x14ac:dyDescent="0.25">
      <c r="A2" s="8"/>
    </row>
    <row r="3" spans="1:4" x14ac:dyDescent="0.25">
      <c r="A3" s="8" t="s">
        <v>57</v>
      </c>
    </row>
    <row r="4" spans="1:4" x14ac:dyDescent="0.25">
      <c r="A4" s="8" t="s">
        <v>56</v>
      </c>
    </row>
    <row r="5" spans="1:4" x14ac:dyDescent="0.25">
      <c r="A5" s="8" t="s">
        <v>55</v>
      </c>
    </row>
    <row r="6" spans="1:4" x14ac:dyDescent="0.25">
      <c r="A6" s="8" t="s">
        <v>86</v>
      </c>
    </row>
    <row r="7" spans="1:4" x14ac:dyDescent="0.25">
      <c r="A7" s="8"/>
    </row>
    <row r="8" spans="1:4" x14ac:dyDescent="0.25">
      <c r="A8" s="8" t="s">
        <v>54</v>
      </c>
    </row>
    <row r="9" spans="1:4" x14ac:dyDescent="0.25">
      <c r="A9" s="8" t="s">
        <v>53</v>
      </c>
    </row>
    <row r="10" spans="1:4" x14ac:dyDescent="0.25">
      <c r="A10" s="8" t="s">
        <v>87</v>
      </c>
    </row>
    <row r="11" spans="1:4" x14ac:dyDescent="0.25">
      <c r="A11" s="8"/>
    </row>
    <row r="12" spans="1:4" x14ac:dyDescent="0.25">
      <c r="A12" s="8" t="s">
        <v>52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67</v>
      </c>
      <c r="D16" t="s">
        <v>69</v>
      </c>
    </row>
    <row r="17" spans="1:8" x14ac:dyDescent="0.25">
      <c r="A17" s="8"/>
    </row>
    <row r="18" spans="1:8" s="1" customFormat="1" x14ac:dyDescent="0.25">
      <c r="A18" s="2"/>
    </row>
    <row r="19" spans="1:8" s="1" customFormat="1" x14ac:dyDescent="0.25">
      <c r="A19" s="2"/>
    </row>
    <row r="20" spans="1:8" s="1" customFormat="1" x14ac:dyDescent="0.25">
      <c r="A20" s="2" t="s">
        <v>48</v>
      </c>
    </row>
    <row r="21" spans="1:8" s="1" customFormat="1" x14ac:dyDescent="0.25">
      <c r="A21" s="2" t="s">
        <v>47</v>
      </c>
    </row>
    <row r="22" spans="1:8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  <c r="H22" s="6" t="s">
        <v>69</v>
      </c>
    </row>
    <row r="23" spans="1:8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8" ht="26.25" customHeight="1" x14ac:dyDescent="0.25">
      <c r="A24" s="5" t="s">
        <v>12</v>
      </c>
      <c r="B24" s="4" t="s">
        <v>46</v>
      </c>
      <c r="C24" s="3">
        <v>4719207</v>
      </c>
      <c r="D24" s="4" t="s">
        <v>2</v>
      </c>
    </row>
    <row r="25" spans="1:8" ht="15" customHeight="1" x14ac:dyDescent="0.25">
      <c r="A25" s="5" t="s">
        <v>10</v>
      </c>
      <c r="B25" s="4" t="s">
        <v>45</v>
      </c>
      <c r="C25" s="3">
        <v>689414</v>
      </c>
      <c r="D25" s="4" t="s">
        <v>2</v>
      </c>
    </row>
    <row r="26" spans="1:8" ht="39" customHeight="1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8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8" ht="77.25" customHeight="1" x14ac:dyDescent="0.25">
      <c r="A28" s="5" t="s">
        <v>70</v>
      </c>
      <c r="B28" s="4" t="s">
        <v>42</v>
      </c>
      <c r="C28" s="4" t="s">
        <v>2</v>
      </c>
      <c r="D28" s="3">
        <v>112852</v>
      </c>
    </row>
    <row r="29" spans="1:8" ht="148.5" customHeight="1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8" x14ac:dyDescent="0.25">
      <c r="A30" s="5" t="s">
        <v>1</v>
      </c>
      <c r="B30" s="4" t="s">
        <v>40</v>
      </c>
      <c r="C30" s="3">
        <v>5408621</v>
      </c>
      <c r="D30" s="3">
        <v>112852</v>
      </c>
    </row>
    <row r="31" spans="1:8" s="1" customFormat="1" x14ac:dyDescent="0.25">
      <c r="A31" s="2"/>
    </row>
    <row r="32" spans="1:8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370788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63034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84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customHeight="1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v>433906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customHeight="1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customHeight="1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customHeight="1" x14ac:dyDescent="0.25">
      <c r="A59" s="5" t="s">
        <v>12</v>
      </c>
      <c r="B59" s="4" t="s">
        <v>11</v>
      </c>
      <c r="C59" s="3">
        <v>1246088</v>
      </c>
      <c r="D59" s="4" t="s">
        <v>2</v>
      </c>
    </row>
    <row r="60" spans="1:4" ht="15" customHeight="1" x14ac:dyDescent="0.25">
      <c r="A60" s="5" t="s">
        <v>10</v>
      </c>
      <c r="B60" s="4" t="s">
        <v>9</v>
      </c>
      <c r="C60" s="3">
        <v>203803</v>
      </c>
      <c r="D60" s="4" t="s">
        <v>2</v>
      </c>
    </row>
    <row r="61" spans="1:4" ht="39" customHeight="1" x14ac:dyDescent="0.25">
      <c r="A61" s="5" t="s">
        <v>8</v>
      </c>
      <c r="B61" s="4" t="s">
        <v>7</v>
      </c>
      <c r="C61" s="3">
        <v>504</v>
      </c>
      <c r="D61" s="4" t="s">
        <v>2</v>
      </c>
    </row>
    <row r="62" spans="1:4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customHeight="1" x14ac:dyDescent="0.25">
      <c r="A63" s="5" t="s">
        <v>70</v>
      </c>
      <c r="B63" s="4" t="s">
        <v>4</v>
      </c>
      <c r="C63" s="4" t="s">
        <v>2</v>
      </c>
      <c r="D63" s="3">
        <v>8032</v>
      </c>
    </row>
    <row r="64" spans="1:4" ht="166.5" customHeight="1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90" customHeight="1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v>1450395</v>
      </c>
      <c r="D66" s="3">
        <v>8032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5" workbookViewId="0">
      <selection activeCell="C36" sqref="C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876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149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1025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218482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37131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255613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v>0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67" workbookViewId="0">
      <selection activeCell="K40" sqref="K4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66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44829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7621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52450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655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112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767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f>C60+C61+C62</f>
        <v>0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80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81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82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83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84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85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75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76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77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78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79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5" workbookViewId="0">
      <selection activeCell="C59" sqref="C5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68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672913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105716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8680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778629</v>
      </c>
      <c r="D30" s="3">
        <v>8680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281761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47899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329660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422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72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494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22640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3849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3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v>26492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5" workbookViewId="0">
      <selection activeCell="G65" sqref="G65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49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32902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5593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38495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5649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960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6609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88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88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 t="s">
        <v>88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5" workbookViewId="0">
      <selection activeCell="C59" sqref="C5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155965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21220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5293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177185</v>
      </c>
      <c r="D30" s="3">
        <f>D28</f>
        <v>5293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10949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1862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12811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34824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5919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f>C59+C60</f>
        <v>40743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34" workbookViewId="0">
      <selection activeCell="E42" sqref="E4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237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277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88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f>C60+C61+C62</f>
        <v>0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34" workbookViewId="0">
      <selection activeCell="C41" sqref="C4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4872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828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5700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88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f>C60+C61+C62</f>
        <v>0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5" workbookViewId="0">
      <selection activeCell="H65" sqref="H65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398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466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962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164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1126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88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88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 t="s">
        <v>88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13" workbookViewId="0">
      <selection activeCell="G38" sqref="G3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4587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780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5367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2715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462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3177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>
        <f>C60+C61+C62</f>
        <v>0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58" workbookViewId="0">
      <selection activeCell="G66" sqref="G6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86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87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391166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66457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41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457623</v>
      </c>
      <c r="D30" s="3">
        <v>41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206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241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88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88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ht="89.25" x14ac:dyDescent="0.25">
      <c r="A65" s="10" t="s">
        <v>73</v>
      </c>
      <c r="B65" s="11" t="s">
        <v>74</v>
      </c>
      <c r="C65" s="11" t="s">
        <v>2</v>
      </c>
      <c r="D65" s="12">
        <v>0</v>
      </c>
    </row>
    <row r="66" spans="1:4" s="1" customFormat="1" x14ac:dyDescent="0.25">
      <c r="A66" s="5" t="s">
        <v>1</v>
      </c>
      <c r="B66" s="4" t="s">
        <v>0</v>
      </c>
      <c r="C66" s="3" t="s">
        <v>88</v>
      </c>
      <c r="D66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2023-06-21T07:44:02Z</dcterms:modified>
</cp:coreProperties>
</file>